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12 PFC\"/>
    </mc:Choice>
  </mc:AlternateContent>
  <bookViews>
    <workbookView xWindow="0" yWindow="0" windowWidth="24000" windowHeight="9135"/>
  </bookViews>
  <sheets>
    <sheet name="Foaie1" sheetId="1" r:id="rId1"/>
  </sheets>
  <definedNames>
    <definedName name="_xlnm.Print_Area" localSheetId="0">Foaie1!$A$1:$D$94</definedName>
  </definedNames>
  <calcPr calcId="152511" concurrentCalc="0"/>
</workbook>
</file>

<file path=xl/calcChain.xml><?xml version="1.0" encoding="utf-8"?>
<calcChain xmlns="http://schemas.openxmlformats.org/spreadsheetml/2006/main">
  <c r="C60" i="1" l="1"/>
  <c r="C35" i="1"/>
  <c r="C42" i="1"/>
  <c r="C52" i="1"/>
  <c r="C56" i="1"/>
  <c r="C34" i="1"/>
  <c r="C25" i="1"/>
  <c r="C8" i="1"/>
  <c r="IU31" i="1"/>
  <c r="IQ31" i="1"/>
  <c r="IM31" i="1"/>
  <c r="II31" i="1"/>
  <c r="IE31" i="1"/>
  <c r="IA31" i="1"/>
  <c r="HW31" i="1"/>
  <c r="HS31" i="1"/>
  <c r="HO31" i="1"/>
  <c r="HK31" i="1"/>
  <c r="HG31" i="1"/>
  <c r="HC31" i="1"/>
  <c r="GY31" i="1"/>
  <c r="GU31" i="1"/>
  <c r="GQ31" i="1"/>
  <c r="GM31" i="1"/>
  <c r="GI31" i="1"/>
  <c r="GE31" i="1"/>
  <c r="GA31" i="1"/>
  <c r="FW31" i="1"/>
  <c r="FS31" i="1"/>
  <c r="FO31" i="1"/>
  <c r="FK31" i="1"/>
  <c r="FG31" i="1"/>
  <c r="FC31" i="1"/>
  <c r="EY31" i="1"/>
  <c r="EU31" i="1"/>
  <c r="EQ31" i="1"/>
  <c r="EM31" i="1"/>
  <c r="EI31" i="1"/>
  <c r="EE31" i="1"/>
  <c r="EA31" i="1"/>
  <c r="DW31" i="1"/>
  <c r="DS31" i="1"/>
  <c r="DO31" i="1"/>
  <c r="DK31" i="1"/>
  <c r="DG31" i="1"/>
  <c r="DC31" i="1"/>
  <c r="CY31" i="1"/>
  <c r="CU31" i="1"/>
  <c r="CQ31" i="1"/>
  <c r="CM31" i="1"/>
  <c r="CI31" i="1"/>
  <c r="CE31" i="1"/>
  <c r="CA31" i="1"/>
  <c r="BW31" i="1"/>
  <c r="C86" i="1"/>
  <c r="C82" i="1"/>
  <c r="C66" i="1"/>
  <c r="C59" i="1"/>
</calcChain>
</file>

<file path=xl/sharedStrings.xml><?xml version="1.0" encoding="utf-8"?>
<sst xmlns="http://schemas.openxmlformats.org/spreadsheetml/2006/main" count="180" uniqueCount="118">
  <si>
    <t>2.</t>
  </si>
  <si>
    <t>3.</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</si>
  <si>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</si>
  <si>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</si>
  <si>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</si>
  <si>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</si>
  <si>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prezintă valoare adăugată</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</si>
  <si>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</si>
  <si>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</si>
  <si>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</si>
  <si>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</si>
  <si>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</si>
  <si>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</si>
  <si>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</si>
  <si>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</si>
  <si>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</si>
  <si>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</si>
  <si>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</si>
  <si>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</si>
  <si>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</si>
  <si>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</si>
  <si>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</si>
  <si>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</si>
  <si>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</si>
  <si>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</si>
  <si>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</si>
  <si>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</si>
  <si>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</si>
  <si>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</si>
  <si>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</si>
  <si>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</si>
  <si>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</si>
  <si>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Categoriile de grupul ţintă sunt clar delimitate şi identificate inclusiv din perspectiva geografică şi a nevoilor</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</si>
  <si>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</si>
  <si>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</si>
  <si>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</si>
  <si>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Indicatorii de rezultat imediat sunt corelați cu obiectivele proiectului şi conduc la îndeplinirea obiectivului 3.8 din POCU </t>
  </si>
  <si>
    <t xml:space="preserve"> Realizările imediate, rezultatele (natură şi ţinte) şi obiectivele de program sunt corelate</t>
  </si>
  <si>
    <t>Rezultatele proiectului contribuie la realizarea obiectivelor de program aferente domeniului respectiv</t>
  </si>
  <si>
    <t xml:space="preserve">Proiectul detaliază modul în care sunt identificate și implicate în activitățile proiectului categorii specifice de persoane care fac parte din grupul țintă conform Grup țintă din ghidul solicitantului - condiții specifice
</t>
  </si>
  <si>
    <t xml:space="preserve">Valorile cuprinse în bugetul proiectului sunt susținute concret de o justificare corectă privind numărul de unități (cantitatea, după caz)  </t>
  </si>
  <si>
    <t xml:space="preserve">Rezonabilitatea costurilor </t>
  </si>
  <si>
    <t>Există un raport rezonabil între rezultatele urmărite și costul alocat acestora;</t>
  </si>
  <si>
    <t>Planificarea activităților proiectului este raţională în raport cu natura activităților propuse și cu rezultatele așteptate.</t>
  </si>
  <si>
    <t xml:space="preserve"> Planificarea activităţilor se face în funcţie de natura acestora, succesiunea lor este logică; </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</si>
  <si>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</si>
  <si>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</si>
  <si>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</si>
  <si>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Planul de implementare al proiectului include etapele de validare / avizare / aprobare a rezultatelor imediate de către stakeholderi, ca premisă a asigurării sustenabilității.</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</si>
  <si>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</si>
  <si>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</si>
  <si>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t xml:space="preserve">Proiectul descrie concret modalităţile de utilizarea rezultatelor proiectului în activităţi/proiecte ulterioare; după finalizarea finanţării nerambursabile </t>
  </si>
  <si>
    <t xml:space="preserve">Proiectul descrie concret modalităţile de funcţionare a structurilor sprijinite prin proiect  după finalizarea finanţării nerambursabile </t>
  </si>
  <si>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</si>
  <si>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</si>
  <si>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</si>
  <si>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Dimensionarea grupului țintă</t>
  </si>
  <si>
    <t>Nivelurile costurilor estimate sunt adecvate opţiunilor tehnice propuse și specificului activităţilor, rezultatelor şi resurselor existente</t>
  </si>
  <si>
    <t>3.4</t>
  </si>
  <si>
    <t>3.5</t>
  </si>
  <si>
    <t>3.1</t>
  </si>
  <si>
    <t>3.2</t>
  </si>
  <si>
    <t>4.1</t>
  </si>
  <si>
    <t>1.1</t>
  </si>
  <si>
    <t>1.2</t>
  </si>
  <si>
    <t>1.6</t>
  </si>
  <si>
    <t>1.7</t>
  </si>
  <si>
    <t>2.1</t>
  </si>
  <si>
    <t>2.2</t>
  </si>
  <si>
    <t>2.3</t>
  </si>
  <si>
    <t>2.4</t>
  </si>
  <si>
    <t>2.5</t>
  </si>
  <si>
    <t>2.6</t>
  </si>
  <si>
    <t>3.3</t>
  </si>
  <si>
    <t>4.2</t>
  </si>
  <si>
    <t>Valorile cuprinse în bugetul proiectului sunt susținute concret de o justificare corectă privind costul unitar, pe baza analizei costurilor de pe piață pentru servicii/bunuri similare, pentru fiecare tip de cheltuială</t>
  </si>
  <si>
    <t>Proiectul descrie concret modalităţile de multiplicarea  la diferite niveluri (local, regional, sectorial, național) a rezultatelor obținute în urma implementării acestuia, după finalizarea finanţării nerambursabile.</t>
  </si>
  <si>
    <t xml:space="preserve">Analiza nevoilor grupului tinta </t>
  </si>
  <si>
    <t>Proiectul prezintă problemele care justifică intervențiile la nivel  regional/ local pentru a răspunde nevoilor grupului țintă</t>
  </si>
  <si>
    <t>Proiectul prezintă necesitatea organizării unor programe de formare pentru grupul țintă</t>
  </si>
  <si>
    <t xml:space="preserve">Proiectul prezintă modalitatea în care activitățile propuse asigură îmbunătățirea nivelului de competențe ale grupului  țintă </t>
  </si>
  <si>
    <t xml:space="preserve">Proiectul contribuie prin activitățile propuse la promovarea temelor orizontale din POCU 2014-2020, conform specificațiilor din Ghidului Solicitantului -condiții specifice(egalitate de şanse/ nediscriminare/ egalitatea între femei și bărbați; utilizarea TIC și contribuția la dezvoltarea de competențe digitale) </t>
  </si>
  <si>
    <t>Sunt prezentate măsuri specifice prin care se asigură respectarea prevederilor legale în domeniul egalității de şanse/ nediscriminare/ egalitatea între femei și bărbați</t>
  </si>
  <si>
    <t>Sunt prezentate măsuri specifice prin care se asigură respectarea prevederilor legale în domeniul utilizării TIC și contribuției la dezvoltarea de competențe digitale</t>
  </si>
  <si>
    <t xml:space="preserve">Proiectul contribuie prin activitățile propuse la promovarea temelor secundare din POCU 2014-2020, conform specificațiilor din Ghidului Solicitantului - condiții specifice </t>
  </si>
  <si>
    <t>Echipa de implementare a proiectului  este adecvată ca număr în raport cu planul de implementare a proiectului și cu rezultatele estimate</t>
  </si>
  <si>
    <t>Implicarea in proiect a tuturor membrilor echipei este adecvată realizărilor propuse și planificării activităților (activitatea membrilor echipei de proiect este eficientă)</t>
  </si>
  <si>
    <t>Resursele care vor fi achiziționate sunt justificate în raport cu activitățile şi cu rezultatele proiectului.</t>
  </si>
  <si>
    <t>Sunt justificate achizițiile în cadrul proiectului, în raport cu activităţile proiectului şi cu resursele existente la solicitant.</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</si>
  <si>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i/>
        <sz val="10"/>
        <color indexed="18"/>
        <rFont val="Trebuchet MS"/>
        <family val="2"/>
      </rPr>
      <t xml:space="preserve"> </t>
    </r>
  </si>
  <si>
    <t>Prin proiect se asigură implementarea măsurilor incluse în Strategia Națională privind Învățarea pe tot Parcursul Vieții</t>
  </si>
  <si>
    <r>
      <t>Proiectul prezintă beneficiile grupului țintă care beneficiază de p</t>
    </r>
    <r>
      <rPr>
        <b/>
        <sz val="10"/>
        <color indexed="18"/>
        <rFont val="Trebuchet MS"/>
        <family val="2"/>
      </rPr>
      <t xml:space="preserve">rogramele de formare </t>
    </r>
  </si>
  <si>
    <t>2.7</t>
  </si>
  <si>
    <t>Proiectul descrie modalitatea de identificare (modalitatea de recrutare) a persoanelor care vor participa la programele de formare</t>
  </si>
  <si>
    <t>Experienta operationala a solicitantului și a partenerilor</t>
  </si>
  <si>
    <t xml:space="preserve">Solicitantul are experiență intre 13-24 luni în cel puțin unul din domeniile de activitate, aferente activităților relevante pe care acesta le implementează în cadrul proiectului si/sau partenerul/partenerii au experiență intre 7 -12 luni în cel puțin unul din domeniile de activitate, aferente activităților relevante pe care aceștia le implementează în cadrul proiectului. </t>
  </si>
  <si>
    <t>Solicitantul are experiență de până la 12 luni în cel puțin unul din domeniile de activitate, aferente activităților relevante pe care acesta le implementează în cadrul proiectului si partenerul/partenerii au experiență de până la 6 luni în cel puțin unul din domeniile de activitate, aferente activităților relevante pe care aceștia le implementează în cadrul proiectului.</t>
  </si>
  <si>
    <t>Solicitantul are experiență &gt;24 luni în cel puțin unul din domeniile de activitate, aferente activităților relevante pe care acesta le implementează în cadrul proiectului si/sau partenerul/partenerii au experiență &gt;12 luni în cel puțin unul din domeniile de activitate, aferente activităților relevante pe care aceștia le implementează în cadrul proiectului.</t>
  </si>
  <si>
    <t>Anexa 4: Criterii de evaluare și selecție</t>
  </si>
  <si>
    <t>Axa prioritară 6: Educație și competențe</t>
  </si>
  <si>
    <t xml:space="preserve">Prioritatea de investiții –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 
Obiectiv Specific.6.12. - Creșterea participării la programele de formare profesională continuă, cu accent pe acei adulţi, cu un nivel scăzut de calificare și persoanele cu vârsta de peste 40 ani, din zone rurale defavorizate, inclusiv prin recunoașterea și certificarea rezultatelor învățării dobândite în contexte non-formale și informale
</t>
  </si>
  <si>
    <t xml:space="preserve">Proiectul prevede pentru grupul țintă (indicatorul de realizare 4S114) un număr de 500 persoane  </t>
  </si>
  <si>
    <t xml:space="preserve">Proiectul prevede pentru grupul țintă (indicatorul de realizare 4S114) un număr între 500 – 575 persoane </t>
  </si>
  <si>
    <t xml:space="preserve">Proiectul prevede pentru grupul țintă (indicatorul de realizare 4S114) un număr între 576 – 600 persoane </t>
  </si>
  <si>
    <t xml:space="preserve">Proiectul prevede pentru grupul țintă (indicatorul de realizare 4S114) un număr între 601 – 625 persoane </t>
  </si>
  <si>
    <t xml:space="preserve">Proiectul prevede pentru grupul țintă (indicatorul de realizare 4S114) un număr de peste 625 persoane </t>
  </si>
  <si>
    <r>
      <t xml:space="preserve">Dacă proiectul propune și fundamentează 1 dintre temele secundare: </t>
    </r>
    <r>
      <rPr>
        <i/>
        <sz val="10"/>
        <color indexed="18"/>
        <rFont val="Trebuchet MS"/>
        <family val="2"/>
      </rPr>
      <t>Inovare socială / Îmbunătățirea accesibilității, a utilizării și a calității tehnologiilor informației și comunicațiilor / Nediscriminarea</t>
    </r>
  </si>
  <si>
    <r>
      <t xml:space="preserve">Dacă proiectul propune și fundamentează 2 dintre temele secundare: </t>
    </r>
    <r>
      <rPr>
        <i/>
        <sz val="10"/>
        <color indexed="18"/>
        <rFont val="Trebuchet MS"/>
        <family val="2"/>
      </rPr>
      <t>Inovare socială / Îmbunătățirea accesibilității, a utilizării și a calității tehnologiilor informației și comunicațiilor / Nediscriminarea</t>
    </r>
  </si>
  <si>
    <r>
      <t xml:space="preserve">Dacă proiectul propune și fundamentează 3 dintre temele secundare: </t>
    </r>
    <r>
      <rPr>
        <i/>
        <sz val="10"/>
        <color indexed="18"/>
        <rFont val="Trebuchet MS"/>
        <family val="2"/>
      </rPr>
      <t>Inovare socială / Îmbunătățirea accesibilității, a utilizării și a calității tehnologiilor informației și comunicațiilor / Nediscriminarea</t>
    </r>
  </si>
  <si>
    <t>Dimensionarea grupului țintă angajați (inclusiv PFA și întreprinderi individuale), în special cu nivel scăzut de calificare sau nu, persoane cu vârsta de peste 40 de ani, persoane din mediul rural defavorizat</t>
  </si>
  <si>
    <t xml:space="preserve">Activitatile  proiectului vizează un grup țintă format din angajati, care conține, în proporție de minimum 30% , persoane care se regăsesc în cel puțin una din categoriile de mai jos:
- persoane cu nivel scăzut de calificare
- persoane din mediul rural
- persoane cu vârsta peste 40 de ani
</t>
  </si>
  <si>
    <t xml:space="preserve">Ţintele propuse sunt stabilite în funcţie de tipul activităţilor, graficul de planificare a activităţilor, resursele prevăzute, natura rezultatelor </t>
  </si>
  <si>
    <t>Indicatorul de rezultat imediat 4.S.111 este corelat cu obiectivele proiectului şi conduce la îndeplinirea obiectivului specific 6.12 din POCU</t>
  </si>
  <si>
    <t>Proiectul prevede pentru indicatorul 4.S.111 o valoare de 50% din indicatorul 4S114</t>
  </si>
  <si>
    <t>Proiectul prevede pentru indicatorul 4.S.111 o valoare cuprinsă între  50.01% și 52,50% din indicatorul 4S114</t>
  </si>
  <si>
    <t>Proiectul prevede pentru indicatorul 4.S.111 o valoare cuprinsă între  52.51% și 55.00% din indicatorul 4S114</t>
  </si>
  <si>
    <t>Proiectul prevede pentru indicatorul 4.S.111 o valoare cuprinsă între  55.01% și 57,50% din indicatorul 4S114</t>
  </si>
  <si>
    <t>Proiectul prevede pentru indicatorul 4.S.111 o valoare mai mare de 57,50% din indicatorul 4S114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</si>
</sst>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sz val="10"/>
      <color indexed="56"/>
      <name val="Trebuchet MS"/>
      <family val="2"/>
    </font>
    <font>
      <sz val="11"/>
      <color theme="1"/>
      <name val="Calibri"/>
      <family val="2"/>
      <scheme val="minor"/>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34">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2">
    <xf numFmtId="0" fontId="0" fillId="0" borderId="0"/>
    <xf numFmtId="0" fontId="6" fillId="0" borderId="0"/>
  </cellStyleXfs>
  <cellXfs count="124">
    <xf numFmtId="0" fontId="0" fillId="0" borderId="0" xfId="0"/>
    <xf numFmtId="0" fontId="2" fillId="0" borderId="0" xfId="1" applyFont="1" applyAlignment="1"/>
    <xf numFmtId="0" fontId="3" fillId="0" borderId="0" xfId="1" applyFont="1" applyBorder="1" applyAlignment="1">
      <alignment horizontal="center" vertical="center"/>
    </xf>
    <xf numFmtId="0" fontId="3" fillId="0" borderId="2" xfId="1" applyFont="1" applyBorder="1" applyAlignment="1">
      <alignment horizontal="center" vertical="center" wrapText="1"/>
    </xf>
    <xf numFmtId="0" fontId="2" fillId="4" borderId="6" xfId="1" applyFont="1" applyFill="1" applyBorder="1" applyAlignment="1">
      <alignment horizontal="center" vertical="center"/>
    </xf>
    <xf numFmtId="0" fontId="2" fillId="4" borderId="0" xfId="1" applyFont="1" applyFill="1" applyAlignment="1"/>
    <xf numFmtId="0" fontId="2" fillId="0" borderId="10" xfId="1" applyFont="1" applyBorder="1" applyAlignment="1">
      <alignment horizontal="center" vertical="center"/>
    </xf>
    <xf numFmtId="0" fontId="2" fillId="0" borderId="6" xfId="1" applyFont="1" applyFill="1" applyBorder="1" applyAlignment="1">
      <alignment horizontal="center" vertical="center"/>
    </xf>
    <xf numFmtId="0" fontId="2" fillId="4" borderId="10" xfId="1" applyFont="1" applyFill="1" applyBorder="1" applyAlignment="1">
      <alignment horizontal="center" vertical="center"/>
    </xf>
    <xf numFmtId="0" fontId="5" fillId="4" borderId="6" xfId="1" applyFont="1" applyFill="1" applyBorder="1" applyAlignment="1">
      <alignment horizontal="center" vertical="center"/>
    </xf>
    <xf numFmtId="0" fontId="5" fillId="4" borderId="15" xfId="1" applyFont="1" applyFill="1" applyBorder="1" applyAlignment="1">
      <alignment horizontal="center" vertical="center"/>
    </xf>
    <xf numFmtId="0" fontId="2" fillId="0" borderId="10" xfId="1" applyFont="1" applyBorder="1" applyAlignment="1">
      <alignment horizontal="center" vertical="center" wrapText="1"/>
    </xf>
    <xf numFmtId="0" fontId="2" fillId="0" borderId="8" xfId="1" applyFont="1" applyBorder="1" applyAlignment="1">
      <alignment horizontal="center" vertical="center"/>
    </xf>
    <xf numFmtId="0" fontId="2" fillId="0" borderId="0" xfId="1" applyNumberFormat="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0" borderId="13" xfId="1" applyFont="1" applyFill="1" applyBorder="1" applyAlignment="1">
      <alignment horizontal="center" vertical="center"/>
    </xf>
    <xf numFmtId="0" fontId="2" fillId="0" borderId="0" xfId="1" applyFont="1" applyBorder="1" applyAlignment="1">
      <alignment horizontal="center" vertical="center"/>
    </xf>
    <xf numFmtId="0" fontId="2" fillId="4" borderId="0" xfId="1" applyFont="1" applyFill="1" applyBorder="1" applyAlignment="1"/>
    <xf numFmtId="0" fontId="3" fillId="5" borderId="0" xfId="1" applyFont="1" applyFill="1" applyBorder="1" applyAlignment="1">
      <alignment horizontal="center" vertical="center"/>
    </xf>
    <xf numFmtId="0" fontId="3" fillId="5" borderId="0" xfId="1" applyNumberFormat="1" applyFont="1" applyFill="1" applyBorder="1" applyAlignment="1">
      <alignment horizontal="center" vertical="top" wrapText="1"/>
    </xf>
    <xf numFmtId="0" fontId="2" fillId="5" borderId="0" xfId="1" applyFont="1" applyFill="1" applyBorder="1" applyAlignment="1"/>
    <xf numFmtId="0" fontId="3" fillId="2" borderId="1" xfId="1" applyFont="1" applyFill="1" applyBorder="1" applyAlignment="1">
      <alignment horizontal="center" vertical="center"/>
    </xf>
    <xf numFmtId="0" fontId="2" fillId="0" borderId="2" xfId="1" applyFont="1" applyBorder="1" applyAlignment="1">
      <alignment horizontal="center" vertical="center"/>
    </xf>
    <xf numFmtId="0" fontId="2" fillId="4" borderId="13" xfId="1" applyFont="1" applyFill="1" applyBorder="1" applyAlignment="1">
      <alignment horizontal="center" vertical="center"/>
    </xf>
    <xf numFmtId="0" fontId="3" fillId="3" borderId="1" xfId="1" applyFont="1" applyFill="1" applyBorder="1" applyAlignment="1">
      <alignment horizontal="center" vertical="center"/>
    </xf>
    <xf numFmtId="0" fontId="2" fillId="4" borderId="15" xfId="1" applyFont="1" applyFill="1" applyBorder="1" applyAlignment="1">
      <alignment horizontal="center" vertical="center"/>
    </xf>
    <xf numFmtId="0" fontId="2" fillId="0" borderId="15" xfId="1" applyFont="1" applyFill="1" applyBorder="1" applyAlignment="1">
      <alignment horizontal="center" vertical="center"/>
    </xf>
    <xf numFmtId="0" fontId="3" fillId="3" borderId="1" xfId="1" applyNumberFormat="1" applyFont="1" applyFill="1" applyBorder="1" applyAlignment="1">
      <alignment horizontal="center" vertical="top" wrapText="1"/>
    </xf>
    <xf numFmtId="0" fontId="2" fillId="4" borderId="15" xfId="1" applyFont="1" applyFill="1" applyBorder="1" applyAlignment="1">
      <alignment horizontal="center" vertical="top" wrapText="1"/>
    </xf>
    <xf numFmtId="0" fontId="5" fillId="4" borderId="13" xfId="1" applyFont="1" applyFill="1" applyBorder="1" applyAlignment="1">
      <alignment horizontal="center" vertical="center"/>
    </xf>
    <xf numFmtId="0" fontId="3" fillId="4" borderId="15" xfId="1" applyFont="1" applyFill="1" applyBorder="1" applyAlignment="1">
      <alignment horizontal="center" vertical="center"/>
    </xf>
    <xf numFmtId="0" fontId="2" fillId="4" borderId="14" xfId="1" applyFont="1" applyFill="1" applyBorder="1" applyAlignment="1">
      <alignment horizontal="center" vertical="center"/>
    </xf>
    <xf numFmtId="0" fontId="2" fillId="4" borderId="8" xfId="1" applyFont="1" applyFill="1" applyBorder="1" applyAlignment="1">
      <alignment horizontal="center" vertical="center"/>
    </xf>
    <xf numFmtId="0" fontId="2" fillId="0" borderId="14" xfId="1" applyFont="1" applyBorder="1" applyAlignment="1">
      <alignment horizontal="center" vertical="center"/>
    </xf>
    <xf numFmtId="0" fontId="3" fillId="3" borderId="18" xfId="1" applyNumberFormat="1" applyFont="1" applyFill="1" applyBorder="1" applyAlignment="1">
      <alignment horizontal="center" vertical="center" wrapText="1"/>
    </xf>
    <xf numFmtId="0" fontId="3" fillId="2" borderId="18" xfId="1" applyNumberFormat="1" applyFont="1" applyFill="1" applyBorder="1" applyAlignment="1">
      <alignment horizontal="center" vertical="center" wrapText="1"/>
    </xf>
    <xf numFmtId="0" fontId="2" fillId="0" borderId="2" xfId="1" applyFont="1" applyBorder="1" applyAlignment="1">
      <alignment horizontal="center" vertical="center" wrapText="1"/>
    </xf>
    <xf numFmtId="0" fontId="2" fillId="5" borderId="10" xfId="1" applyNumberFormat="1" applyFont="1" applyFill="1" applyBorder="1" applyAlignment="1">
      <alignment horizontal="center" vertical="top" wrapText="1"/>
    </xf>
    <xf numFmtId="0" fontId="2" fillId="0" borderId="14" xfId="1" applyFont="1" applyFill="1" applyBorder="1" applyAlignment="1">
      <alignment horizontal="center" vertical="center"/>
    </xf>
    <xf numFmtId="0" fontId="2" fillId="0" borderId="2" xfId="0" applyFont="1" applyBorder="1" applyAlignment="1">
      <alignment horizontal="center" vertical="center" wrapText="1"/>
    </xf>
    <xf numFmtId="49" fontId="2" fillId="0" borderId="14"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10" xfId="1" applyNumberFormat="1" applyFont="1" applyBorder="1" applyAlignment="1">
      <alignment horizontal="center" vertical="center"/>
    </xf>
    <xf numFmtId="0" fontId="2" fillId="4" borderId="15" xfId="1" applyFont="1" applyFill="1" applyBorder="1" applyAlignment="1">
      <alignment horizontal="left" vertical="top" wrapText="1"/>
    </xf>
    <xf numFmtId="0" fontId="3" fillId="3" borderId="1" xfId="1" applyFont="1" applyFill="1" applyBorder="1" applyAlignment="1">
      <alignment horizontal="left" vertical="top" wrapText="1"/>
    </xf>
    <xf numFmtId="0" fontId="2" fillId="4" borderId="13"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15" xfId="1" applyFont="1" applyFill="1" applyBorder="1" applyAlignment="1">
      <alignment horizontal="left" vertical="top" wrapText="1"/>
    </xf>
    <xf numFmtId="0" fontId="2" fillId="4" borderId="6" xfId="1" applyFont="1" applyFill="1" applyBorder="1" applyAlignment="1">
      <alignment horizontal="left" vertical="top" wrapText="1"/>
    </xf>
    <xf numFmtId="0" fontId="3" fillId="2" borderId="1" xfId="1" applyFont="1" applyFill="1" applyBorder="1" applyAlignment="1">
      <alignment horizontal="left" vertical="top" wrapText="1"/>
    </xf>
    <xf numFmtId="0" fontId="2" fillId="0" borderId="13" xfId="1" applyFont="1" applyFill="1" applyBorder="1" applyAlignment="1">
      <alignment vertical="top" wrapText="1"/>
    </xf>
    <xf numFmtId="0" fontId="2" fillId="0" borderId="15" xfId="1" applyFont="1" applyFill="1" applyBorder="1" applyAlignment="1">
      <alignment vertical="top" wrapText="1"/>
    </xf>
    <xf numFmtId="0" fontId="3" fillId="2" borderId="1" xfId="1" applyFont="1" applyFill="1" applyBorder="1" applyAlignment="1">
      <alignment vertical="top" wrapText="1"/>
    </xf>
    <xf numFmtId="0" fontId="2" fillId="4" borderId="13" xfId="1" applyFont="1" applyFill="1" applyBorder="1" applyAlignment="1">
      <alignment horizontal="left" vertical="center" wrapText="1"/>
    </xf>
    <xf numFmtId="0" fontId="2" fillId="4" borderId="15" xfId="1" applyFont="1" applyFill="1" applyBorder="1" applyAlignment="1">
      <alignment horizontal="left" vertical="center" wrapText="1"/>
    </xf>
    <xf numFmtId="0" fontId="3" fillId="3" borderId="1" xfId="1" applyFont="1" applyFill="1" applyBorder="1" applyAlignment="1">
      <alignment vertical="top" wrapText="1"/>
    </xf>
    <xf numFmtId="0" fontId="2" fillId="0" borderId="6" xfId="1" applyFont="1" applyFill="1" applyBorder="1" applyAlignment="1">
      <alignment vertical="top" wrapText="1"/>
    </xf>
    <xf numFmtId="0" fontId="3" fillId="3" borderId="1" xfId="1" applyNumberFormat="1" applyFont="1" applyFill="1" applyBorder="1" applyAlignment="1">
      <alignment horizontal="left" vertical="top" wrapText="1"/>
    </xf>
    <xf numFmtId="0" fontId="2" fillId="0" borderId="27" xfId="1" applyFont="1" applyFill="1" applyBorder="1" applyAlignment="1">
      <alignment horizontal="left" vertical="top" wrapText="1"/>
    </xf>
    <xf numFmtId="0" fontId="2" fillId="4" borderId="27" xfId="1" applyFont="1" applyFill="1" applyBorder="1" applyAlignment="1">
      <alignment horizontal="center" vertical="center"/>
    </xf>
    <xf numFmtId="0" fontId="2" fillId="0" borderId="28" xfId="1" applyFont="1" applyBorder="1" applyAlignment="1">
      <alignment horizontal="center" vertical="center"/>
    </xf>
    <xf numFmtId="0" fontId="3" fillId="3" borderId="19" xfId="1" applyNumberFormat="1" applyFont="1" applyFill="1" applyBorder="1" applyAlignment="1">
      <alignment horizontal="center" vertical="center" wrapText="1"/>
    </xf>
    <xf numFmtId="0" fontId="3" fillId="3" borderId="29" xfId="1" applyFont="1" applyFill="1" applyBorder="1" applyAlignment="1">
      <alignment horizontal="left" vertical="top" wrapText="1"/>
    </xf>
    <xf numFmtId="0" fontId="3" fillId="3" borderId="30" xfId="1" applyNumberFormat="1" applyFont="1" applyFill="1" applyBorder="1" applyAlignment="1">
      <alignment horizontal="center" vertical="center" wrapText="1"/>
    </xf>
    <xf numFmtId="0" fontId="3" fillId="3" borderId="31" xfId="1" applyFont="1" applyFill="1" applyBorder="1" applyAlignment="1">
      <alignment horizontal="left" vertical="top" wrapText="1"/>
    </xf>
    <xf numFmtId="0" fontId="2" fillId="0" borderId="32" xfId="1" applyFont="1" applyBorder="1" applyAlignment="1">
      <alignment horizontal="center" vertical="center" wrapText="1"/>
    </xf>
    <xf numFmtId="0" fontId="2" fillId="0" borderId="6" xfId="1" applyFont="1" applyBorder="1" applyAlignment="1">
      <alignment horizontal="center" vertical="center"/>
    </xf>
    <xf numFmtId="0" fontId="2" fillId="4" borderId="11" xfId="1" applyNumberFormat="1" applyFont="1" applyFill="1" applyBorder="1" applyAlignment="1">
      <alignment horizontal="center" vertical="center" wrapText="1"/>
    </xf>
    <xf numFmtId="0" fontId="2" fillId="4" borderId="12" xfId="1" applyNumberFormat="1" applyFont="1" applyFill="1" applyBorder="1" applyAlignment="1">
      <alignment horizontal="center" vertical="center" wrapText="1"/>
    </xf>
    <xf numFmtId="0" fontId="2" fillId="5" borderId="15" xfId="1" applyFont="1" applyFill="1" applyBorder="1" applyAlignment="1">
      <alignment horizontal="center" vertical="center"/>
    </xf>
    <xf numFmtId="49" fontId="3" fillId="3" borderId="18" xfId="1" applyNumberFormat="1" applyFont="1" applyFill="1" applyBorder="1" applyAlignment="1">
      <alignment horizontal="center" vertical="center" wrapText="1"/>
    </xf>
    <xf numFmtId="0" fontId="3" fillId="3" borderId="29" xfId="1" applyFont="1" applyFill="1" applyBorder="1" applyAlignment="1">
      <alignment horizontal="center" vertical="center"/>
    </xf>
    <xf numFmtId="0" fontId="2" fillId="0" borderId="33" xfId="1" applyFont="1" applyBorder="1" applyAlignment="1">
      <alignment horizontal="center" vertical="center" wrapText="1"/>
    </xf>
    <xf numFmtId="0" fontId="3" fillId="3" borderId="31" xfId="1" applyFont="1" applyFill="1" applyBorder="1" applyAlignment="1">
      <alignment horizontal="center" vertical="center"/>
    </xf>
    <xf numFmtId="49" fontId="3" fillId="3" borderId="18" xfId="0" applyNumberFormat="1" applyFont="1" applyFill="1" applyBorder="1" applyAlignment="1">
      <alignment horizontal="center" vertical="center"/>
    </xf>
    <xf numFmtId="0" fontId="2" fillId="5" borderId="13" xfId="1" applyFont="1" applyFill="1" applyBorder="1" applyAlignment="1">
      <alignment horizontal="center" vertical="center"/>
    </xf>
    <xf numFmtId="0" fontId="2" fillId="5" borderId="6"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31" xfId="1" applyFont="1" applyFill="1" applyBorder="1" applyAlignment="1">
      <alignment horizontal="center" vertical="center" wrapText="1"/>
    </xf>
    <xf numFmtId="0" fontId="3" fillId="3" borderId="29" xfId="1" applyFont="1" applyFill="1" applyBorder="1" applyAlignment="1">
      <alignment horizontal="center" vertical="center" wrapText="1"/>
    </xf>
    <xf numFmtId="0" fontId="3" fillId="0" borderId="11" xfId="1" applyNumberFormat="1" applyFont="1" applyFill="1" applyBorder="1" applyAlignment="1">
      <alignment horizontal="center" vertical="center" wrapText="1"/>
    </xf>
    <xf numFmtId="0" fontId="2" fillId="4" borderId="7" xfId="1" applyNumberFormat="1" applyFont="1" applyFill="1" applyBorder="1" applyAlignment="1">
      <alignment horizontal="center" vertical="center" wrapText="1"/>
    </xf>
    <xf numFmtId="0" fontId="2" fillId="4" borderId="27" xfId="1" applyNumberFormat="1" applyFont="1" applyFill="1" applyBorder="1" applyAlignment="1">
      <alignment horizontal="center" vertical="center" wrapText="1"/>
    </xf>
    <xf numFmtId="0" fontId="2" fillId="4" borderId="12" xfId="1" applyNumberFormat="1" applyFont="1" applyFill="1" applyBorder="1" applyAlignment="1">
      <alignment horizontal="center" vertical="center" wrapText="1"/>
    </xf>
    <xf numFmtId="0" fontId="3" fillId="5" borderId="0" xfId="1" applyFont="1" applyFill="1" applyBorder="1" applyAlignment="1">
      <alignment horizontal="left" vertical="top" wrapText="1"/>
    </xf>
    <xf numFmtId="0" fontId="2" fillId="4" borderId="11" xfId="1" applyNumberFormat="1" applyFont="1" applyFill="1" applyBorder="1" applyAlignment="1">
      <alignment horizontal="center" vertical="center" wrapText="1"/>
    </xf>
    <xf numFmtId="0" fontId="2" fillId="4" borderId="9" xfId="1" applyNumberFormat="1" applyFont="1" applyFill="1" applyBorder="1" applyAlignment="1">
      <alignment horizontal="center" vertical="center" wrapText="1"/>
    </xf>
    <xf numFmtId="0" fontId="2" fillId="4" borderId="7" xfId="1" applyNumberFormat="1" applyFont="1" applyFill="1" applyBorder="1" applyAlignment="1">
      <alignment horizontal="center" vertical="center" wrapText="1"/>
    </xf>
    <xf numFmtId="0" fontId="3" fillId="0" borderId="11" xfId="1" applyNumberFormat="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1" fillId="0" borderId="0"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18"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NumberFormat="1" applyFont="1" applyBorder="1" applyAlignment="1">
      <alignment horizontal="left" vertical="top" wrapText="1"/>
    </xf>
    <xf numFmtId="0" fontId="2" fillId="0" borderId="0" xfId="1" applyNumberFormat="1" applyFont="1" applyFill="1" applyBorder="1" applyAlignment="1">
      <alignment horizontal="left" vertical="top" wrapText="1"/>
    </xf>
    <xf numFmtId="0" fontId="3" fillId="0" borderId="19" xfId="1" applyNumberFormat="1" applyFont="1" applyFill="1" applyBorder="1" applyAlignment="1">
      <alignment horizontal="center" vertical="center" wrapText="1"/>
    </xf>
    <xf numFmtId="0" fontId="3" fillId="0" borderId="12" xfId="1" applyNumberFormat="1" applyFont="1" applyFill="1" applyBorder="1" applyAlignment="1">
      <alignment horizontal="center" vertical="center" wrapText="1"/>
    </xf>
    <xf numFmtId="0" fontId="2" fillId="0" borderId="0" xfId="1" applyNumberFormat="1" applyFont="1" applyBorder="1" applyAlignment="1">
      <alignment horizontal="center" vertical="top" wrapText="1"/>
    </xf>
    <xf numFmtId="0" fontId="3" fillId="0" borderId="0" xfId="1" applyNumberFormat="1" applyFont="1" applyFill="1" applyBorder="1" applyAlignment="1">
      <alignment horizontal="left" vertical="top" wrapText="1"/>
    </xf>
    <xf numFmtId="49" fontId="3" fillId="2" borderId="18" xfId="1" applyNumberFormat="1" applyFont="1" applyFill="1" applyBorder="1" applyAlignment="1">
      <alignment horizontal="left" vertical="top" wrapText="1"/>
    </xf>
    <xf numFmtId="49" fontId="3" fillId="2" borderId="1" xfId="1" applyNumberFormat="1" applyFont="1" applyFill="1" applyBorder="1" applyAlignment="1">
      <alignment horizontal="left" vertical="top" wrapText="1"/>
    </xf>
    <xf numFmtId="0" fontId="3" fillId="0" borderId="15" xfId="1" applyNumberFormat="1" applyFont="1" applyFill="1" applyBorder="1" applyAlignment="1">
      <alignment horizontal="center" vertical="center" wrapText="1"/>
    </xf>
    <xf numFmtId="0" fontId="3" fillId="0" borderId="27" xfId="1" applyNumberFormat="1" applyFont="1" applyFill="1" applyBorder="1" applyAlignment="1">
      <alignment horizontal="center" vertical="center" wrapText="1"/>
    </xf>
    <xf numFmtId="0" fontId="3" fillId="0" borderId="13" xfId="1" applyNumberFormat="1" applyFont="1" applyFill="1" applyBorder="1" applyAlignment="1">
      <alignment horizontal="center" vertical="center" wrapText="1"/>
    </xf>
    <xf numFmtId="0" fontId="2" fillId="0" borderId="20" xfId="1" applyFont="1" applyBorder="1" applyAlignment="1">
      <alignment horizontal="left" vertical="top" wrapText="1"/>
    </xf>
    <xf numFmtId="0" fontId="2" fillId="0" borderId="16" xfId="1" applyFont="1" applyBorder="1" applyAlignment="1">
      <alignment horizontal="left" vertical="top" wrapText="1"/>
    </xf>
    <xf numFmtId="0" fontId="2" fillId="0" borderId="21" xfId="1" applyFont="1" applyBorder="1" applyAlignment="1">
      <alignment horizontal="left" vertical="top" wrapText="1"/>
    </xf>
    <xf numFmtId="0" fontId="3" fillId="0" borderId="9" xfId="1" applyNumberFormat="1" applyFont="1" applyFill="1" applyBorder="1" applyAlignment="1">
      <alignment horizontal="center" vertical="center" wrapText="1"/>
    </xf>
    <xf numFmtId="16" fontId="3" fillId="0" borderId="11" xfId="0" applyNumberFormat="1" applyFont="1" applyFill="1" applyBorder="1" applyAlignment="1">
      <alignment horizontal="center" vertical="center" wrapText="1"/>
    </xf>
    <xf numFmtId="16" fontId="3" fillId="0" borderId="7" xfId="0" applyNumberFormat="1" applyFont="1" applyFill="1" applyBorder="1" applyAlignment="1">
      <alignment horizontal="center" vertical="center" wrapText="1"/>
    </xf>
    <xf numFmtId="16" fontId="3" fillId="0" borderId="9" xfId="0" applyNumberFormat="1" applyFont="1" applyFill="1" applyBorder="1" applyAlignment="1">
      <alignment horizontal="center" vertical="center" wrapText="1"/>
    </xf>
    <xf numFmtId="0" fontId="2" fillId="4" borderId="24" xfId="1" applyFont="1" applyFill="1" applyBorder="1" applyAlignment="1">
      <alignment horizontal="left" vertical="top" wrapText="1"/>
    </xf>
    <xf numFmtId="0" fontId="2" fillId="4" borderId="25" xfId="1" applyFont="1" applyFill="1" applyBorder="1" applyAlignment="1">
      <alignment horizontal="left" vertical="top" wrapText="1"/>
    </xf>
    <xf numFmtId="0" fontId="2" fillId="4" borderId="26" xfId="1" applyFont="1" applyFill="1" applyBorder="1" applyAlignment="1">
      <alignment horizontal="left" vertical="top" wrapText="1"/>
    </xf>
    <xf numFmtId="0" fontId="3" fillId="0" borderId="3" xfId="1" applyFont="1" applyBorder="1" applyAlignment="1">
      <alignment horizontal="left" vertical="top" wrapText="1"/>
    </xf>
    <xf numFmtId="0" fontId="3" fillId="0" borderId="4" xfId="1" applyFont="1" applyBorder="1" applyAlignment="1">
      <alignment horizontal="left" vertical="top" wrapText="1"/>
    </xf>
    <xf numFmtId="0" fontId="3" fillId="0" borderId="5" xfId="1" applyFont="1" applyBorder="1" applyAlignment="1">
      <alignment horizontal="left" vertical="top" wrapText="1"/>
    </xf>
    <xf numFmtId="0" fontId="2" fillId="4" borderId="22" xfId="1" applyFont="1" applyFill="1" applyBorder="1" applyAlignment="1">
      <alignment horizontal="left" vertical="top" wrapText="1"/>
    </xf>
    <xf numFmtId="0" fontId="2" fillId="4" borderId="17" xfId="1" applyFont="1" applyFill="1" applyBorder="1" applyAlignment="1">
      <alignment horizontal="left" vertical="top" wrapText="1"/>
    </xf>
    <xf numFmtId="0" fontId="2" fillId="4" borderId="23" xfId="1" applyFont="1" applyFill="1" applyBorder="1" applyAlignment="1">
      <alignment horizontal="left" vertical="top" wrapText="1"/>
    </xf>
    <xf numFmtId="0" fontId="3" fillId="4" borderId="12" xfId="1"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94"/>
  <sheetViews>
    <sheetView tabSelected="1" showWhiteSpace="0" topLeftCell="A82" zoomScale="115" zoomScaleNormal="115" zoomScaleSheetLayoutView="115" zoomScalePageLayoutView="80" workbookViewId="0">
      <selection activeCell="B84" sqref="B84"/>
    </sheetView>
  </sheetViews>
  <sheetFormatPr defaultColWidth="8.85546875" defaultRowHeight="15" x14ac:dyDescent="0.3"/>
  <cols>
    <col min="1" max="1" width="5.7109375" style="13" customWidth="1"/>
    <col min="2" max="2" width="96.42578125" style="13" customWidth="1"/>
    <col min="3" max="3" width="9.7109375" style="14" customWidth="1"/>
    <col min="4" max="4" width="16.85546875" style="15" customWidth="1"/>
    <col min="5" max="5" width="49.5703125" style="1" customWidth="1"/>
    <col min="6" max="16384" width="8.85546875" style="1"/>
  </cols>
  <sheetData>
    <row r="1" spans="1:4" x14ac:dyDescent="0.3">
      <c r="A1" s="92" t="s">
        <v>98</v>
      </c>
      <c r="B1" s="92"/>
      <c r="C1" s="92"/>
      <c r="D1" s="92"/>
    </row>
    <row r="2" spans="1:4" x14ac:dyDescent="0.3">
      <c r="A2" s="93"/>
      <c r="B2" s="93"/>
      <c r="C2" s="2"/>
      <c r="D2" s="17"/>
    </row>
    <row r="3" spans="1:4" x14ac:dyDescent="0.3">
      <c r="A3" s="96" t="s">
        <v>3</v>
      </c>
      <c r="B3" s="96"/>
      <c r="C3" s="96"/>
      <c r="D3" s="96"/>
    </row>
    <row r="4" spans="1:4" x14ac:dyDescent="0.3">
      <c r="A4" s="101" t="s">
        <v>99</v>
      </c>
      <c r="B4" s="97"/>
      <c r="C4" s="97"/>
      <c r="D4" s="97"/>
    </row>
    <row r="5" spans="1:4" ht="111" customHeight="1" x14ac:dyDescent="0.3">
      <c r="A5" s="101" t="s">
        <v>100</v>
      </c>
      <c r="B5" s="101"/>
      <c r="C5" s="101"/>
      <c r="D5" s="101"/>
    </row>
    <row r="6" spans="1:4" ht="15.75" thickBot="1" x14ac:dyDescent="0.35">
      <c r="A6" s="100"/>
      <c r="B6" s="100"/>
      <c r="C6" s="2"/>
      <c r="D6" s="17"/>
    </row>
    <row r="7" spans="1:4" ht="45" customHeight="1" thickBot="1" x14ac:dyDescent="0.35">
      <c r="A7" s="94" t="s">
        <v>4</v>
      </c>
      <c r="B7" s="95"/>
      <c r="C7" s="37" t="s">
        <v>26</v>
      </c>
      <c r="D7" s="3" t="s">
        <v>11</v>
      </c>
    </row>
    <row r="8" spans="1:4" ht="34.5" customHeight="1" thickBot="1" x14ac:dyDescent="0.35">
      <c r="A8" s="102" t="s">
        <v>31</v>
      </c>
      <c r="B8" s="103"/>
      <c r="C8" s="22">
        <f>C9+C11+C15+C19+C25+C28+C32</f>
        <v>30</v>
      </c>
      <c r="D8" s="23"/>
    </row>
    <row r="9" spans="1:4" ht="30.75" thickBot="1" x14ac:dyDescent="0.35">
      <c r="A9" s="35" t="s">
        <v>63</v>
      </c>
      <c r="B9" s="64" t="s">
        <v>10</v>
      </c>
      <c r="C9" s="25">
        <v>3</v>
      </c>
      <c r="D9" s="74" t="s">
        <v>12</v>
      </c>
    </row>
    <row r="10" spans="1:4" s="5" customFormat="1" ht="27" customHeight="1" thickBot="1" x14ac:dyDescent="0.35">
      <c r="A10" s="84"/>
      <c r="B10" s="50" t="s">
        <v>90</v>
      </c>
      <c r="C10" s="4">
        <v>3</v>
      </c>
      <c r="D10" s="61"/>
    </row>
    <row r="11" spans="1:4" ht="30.75" thickBot="1" x14ac:dyDescent="0.35">
      <c r="A11" s="35" t="s">
        <v>64</v>
      </c>
      <c r="B11" s="66" t="s">
        <v>5</v>
      </c>
      <c r="C11" s="25">
        <v>6</v>
      </c>
      <c r="D11" s="67" t="s">
        <v>12</v>
      </c>
    </row>
    <row r="12" spans="1:4" x14ac:dyDescent="0.3">
      <c r="A12" s="98"/>
      <c r="B12" s="47" t="s">
        <v>33</v>
      </c>
      <c r="C12" s="16">
        <v>2</v>
      </c>
      <c r="D12" s="12"/>
    </row>
    <row r="13" spans="1:4" ht="45" x14ac:dyDescent="0.3">
      <c r="A13" s="99"/>
      <c r="B13" s="48" t="s">
        <v>89</v>
      </c>
      <c r="C13" s="4">
        <v>2</v>
      </c>
      <c r="D13" s="12"/>
    </row>
    <row r="14" spans="1:4" ht="13.5" customHeight="1" thickBot="1" x14ac:dyDescent="0.35">
      <c r="A14" s="99"/>
      <c r="B14" s="49" t="s">
        <v>32</v>
      </c>
      <c r="C14" s="26">
        <v>2</v>
      </c>
      <c r="D14" s="6"/>
    </row>
    <row r="15" spans="1:4" ht="27.75" customHeight="1" thickBot="1" x14ac:dyDescent="0.35">
      <c r="A15" s="63">
        <v>1.3</v>
      </c>
      <c r="B15" s="64" t="s">
        <v>77</v>
      </c>
      <c r="C15" s="81">
        <v>9</v>
      </c>
      <c r="D15" s="37" t="s">
        <v>12</v>
      </c>
    </row>
    <row r="16" spans="1:4" ht="32.25" customHeight="1" x14ac:dyDescent="0.3">
      <c r="A16" s="104"/>
      <c r="B16" s="48" t="s">
        <v>78</v>
      </c>
      <c r="C16" s="78">
        <v>3</v>
      </c>
      <c r="D16" s="68"/>
    </row>
    <row r="17" spans="1:255" ht="13.5" customHeight="1" x14ac:dyDescent="0.3">
      <c r="A17" s="105"/>
      <c r="B17" s="48" t="s">
        <v>79</v>
      </c>
      <c r="C17" s="78">
        <v>3</v>
      </c>
      <c r="D17" s="68"/>
    </row>
    <row r="18" spans="1:255" ht="30.75" customHeight="1" x14ac:dyDescent="0.3">
      <c r="A18" s="106"/>
      <c r="B18" s="48" t="s">
        <v>80</v>
      </c>
      <c r="C18" s="78">
        <v>3</v>
      </c>
      <c r="D18" s="68"/>
    </row>
    <row r="19" spans="1:255" ht="26.25" customHeight="1" thickBot="1" x14ac:dyDescent="0.35">
      <c r="A19" s="65">
        <v>1.4</v>
      </c>
      <c r="B19" s="66" t="s">
        <v>56</v>
      </c>
      <c r="C19" s="80">
        <v>4</v>
      </c>
      <c r="D19" s="67" t="s">
        <v>13</v>
      </c>
    </row>
    <row r="20" spans="1:255" s="5" customFormat="1" ht="21" customHeight="1" x14ac:dyDescent="0.3">
      <c r="A20" s="87"/>
      <c r="B20" s="46" t="s">
        <v>101</v>
      </c>
      <c r="C20" s="77">
        <v>0</v>
      </c>
      <c r="D20" s="32"/>
    </row>
    <row r="21" spans="1:255" s="5" customFormat="1" x14ac:dyDescent="0.3">
      <c r="A21" s="89"/>
      <c r="B21" s="50" t="s">
        <v>102</v>
      </c>
      <c r="C21" s="78">
        <v>1</v>
      </c>
      <c r="D21" s="33"/>
    </row>
    <row r="22" spans="1:255" s="5" customFormat="1" x14ac:dyDescent="0.3">
      <c r="A22" s="89"/>
      <c r="B22" s="50" t="s">
        <v>103</v>
      </c>
      <c r="C22" s="78">
        <v>2</v>
      </c>
      <c r="D22" s="33"/>
    </row>
    <row r="23" spans="1:255" s="5" customFormat="1" x14ac:dyDescent="0.3">
      <c r="A23" s="89"/>
      <c r="B23" s="50" t="s">
        <v>104</v>
      </c>
      <c r="C23" s="78">
        <v>3</v>
      </c>
      <c r="D23" s="33"/>
    </row>
    <row r="24" spans="1:255" s="5" customFormat="1" ht="15.75" thickBot="1" x14ac:dyDescent="0.35">
      <c r="A24" s="89"/>
      <c r="B24" s="50" t="s">
        <v>105</v>
      </c>
      <c r="C24" s="78">
        <v>4</v>
      </c>
      <c r="D24" s="33"/>
    </row>
    <row r="25" spans="1:255" s="5" customFormat="1" ht="45.75" thickBot="1" x14ac:dyDescent="0.35">
      <c r="A25" s="35">
        <v>1.5</v>
      </c>
      <c r="B25" s="45" t="s">
        <v>81</v>
      </c>
      <c r="C25" s="25">
        <f>SUM(C26:C27)</f>
        <v>2</v>
      </c>
      <c r="D25" s="37" t="s">
        <v>12</v>
      </c>
    </row>
    <row r="26" spans="1:255" s="5" customFormat="1" ht="30" x14ac:dyDescent="0.3">
      <c r="A26" s="87"/>
      <c r="B26" s="46" t="s">
        <v>82</v>
      </c>
      <c r="C26" s="24">
        <v>1</v>
      </c>
      <c r="D26" s="32"/>
    </row>
    <row r="27" spans="1:255" s="5" customFormat="1" ht="30.75" thickBot="1" x14ac:dyDescent="0.35">
      <c r="A27" s="88"/>
      <c r="B27" s="44" t="s">
        <v>83</v>
      </c>
      <c r="C27" s="26">
        <v>1</v>
      </c>
      <c r="D27" s="8"/>
    </row>
    <row r="28" spans="1:255" s="5" customFormat="1" ht="30.75" thickBot="1" x14ac:dyDescent="0.35">
      <c r="A28" s="35" t="s">
        <v>65</v>
      </c>
      <c r="B28" s="45" t="s">
        <v>84</v>
      </c>
      <c r="C28" s="25">
        <v>2</v>
      </c>
      <c r="D28" s="37" t="s">
        <v>13</v>
      </c>
    </row>
    <row r="29" spans="1:255" s="5" customFormat="1" ht="30" x14ac:dyDescent="0.3">
      <c r="A29" s="123"/>
      <c r="B29" s="46" t="s">
        <v>106</v>
      </c>
      <c r="C29" s="24">
        <v>0</v>
      </c>
      <c r="D29" s="32"/>
    </row>
    <row r="30" spans="1:255" s="18" customFormat="1" ht="30" x14ac:dyDescent="0.3">
      <c r="A30" s="123"/>
      <c r="B30" s="46" t="s">
        <v>107</v>
      </c>
      <c r="C30" s="4">
        <v>1</v>
      </c>
      <c r="D30" s="33"/>
    </row>
    <row r="31" spans="1:255" s="21" customFormat="1" ht="30.75" thickBot="1" x14ac:dyDescent="0.35">
      <c r="A31" s="123"/>
      <c r="B31" s="46" t="s">
        <v>108</v>
      </c>
      <c r="C31" s="71">
        <v>2</v>
      </c>
      <c r="D31" s="38"/>
      <c r="E31" s="86"/>
      <c r="F31" s="86"/>
      <c r="G31" s="19"/>
      <c r="H31" s="20"/>
      <c r="I31" s="86"/>
      <c r="J31" s="86"/>
      <c r="K31" s="19"/>
      <c r="L31" s="20"/>
      <c r="M31" s="86"/>
      <c r="N31" s="86"/>
      <c r="O31" s="19"/>
      <c r="P31" s="20"/>
      <c r="Q31" s="86"/>
      <c r="R31" s="86"/>
      <c r="S31" s="19"/>
      <c r="T31" s="20"/>
      <c r="U31" s="86"/>
      <c r="V31" s="86"/>
      <c r="W31" s="19"/>
      <c r="X31" s="20"/>
      <c r="Y31" s="86"/>
      <c r="Z31" s="86"/>
      <c r="AA31" s="19"/>
      <c r="AB31" s="20"/>
      <c r="AC31" s="86"/>
      <c r="AD31" s="86"/>
      <c r="AE31" s="19"/>
      <c r="AF31" s="20"/>
      <c r="AG31" s="86"/>
      <c r="AH31" s="86"/>
      <c r="AI31" s="19"/>
      <c r="AJ31" s="20"/>
      <c r="AK31" s="86"/>
      <c r="AL31" s="86"/>
      <c r="AM31" s="19"/>
      <c r="AN31" s="20"/>
      <c r="AO31" s="86"/>
      <c r="AP31" s="86"/>
      <c r="AQ31" s="19"/>
      <c r="AR31" s="20"/>
      <c r="AS31" s="86"/>
      <c r="AT31" s="86"/>
      <c r="AU31" s="19"/>
      <c r="AV31" s="20"/>
      <c r="AW31" s="86"/>
      <c r="AX31" s="86"/>
      <c r="AY31" s="19"/>
      <c r="AZ31" s="20"/>
      <c r="BA31" s="86"/>
      <c r="BB31" s="86"/>
      <c r="BC31" s="19"/>
      <c r="BD31" s="20"/>
      <c r="BE31" s="86"/>
      <c r="BF31" s="86"/>
      <c r="BG31" s="19"/>
      <c r="BH31" s="20"/>
      <c r="BI31" s="86"/>
      <c r="BJ31" s="86"/>
      <c r="BK31" s="19"/>
      <c r="BL31" s="20"/>
      <c r="BM31" s="86"/>
      <c r="BN31" s="86"/>
      <c r="BO31" s="19"/>
      <c r="BP31" s="20"/>
      <c r="BQ31" s="86"/>
      <c r="BR31" s="86"/>
      <c r="BS31" s="19"/>
      <c r="BT31" s="20"/>
      <c r="BU31" s="86"/>
      <c r="BV31" s="86"/>
      <c r="BW31" s="19">
        <f>BW36</f>
        <v>0</v>
      </c>
      <c r="BX31" s="20">
        <v>1.6</v>
      </c>
      <c r="BY31" s="86" t="s">
        <v>29</v>
      </c>
      <c r="BZ31" s="86"/>
      <c r="CA31" s="19">
        <f>CA36</f>
        <v>0</v>
      </c>
      <c r="CB31" s="20">
        <v>1.6</v>
      </c>
      <c r="CC31" s="86" t="s">
        <v>29</v>
      </c>
      <c r="CD31" s="86"/>
      <c r="CE31" s="19">
        <f>CE36</f>
        <v>0</v>
      </c>
      <c r="CF31" s="20">
        <v>1.6</v>
      </c>
      <c r="CG31" s="86" t="s">
        <v>29</v>
      </c>
      <c r="CH31" s="86"/>
      <c r="CI31" s="19">
        <f>CI36</f>
        <v>0</v>
      </c>
      <c r="CJ31" s="20">
        <v>1.6</v>
      </c>
      <c r="CK31" s="86" t="s">
        <v>29</v>
      </c>
      <c r="CL31" s="86"/>
      <c r="CM31" s="19">
        <f>CM36</f>
        <v>0</v>
      </c>
      <c r="CN31" s="20">
        <v>1.6</v>
      </c>
      <c r="CO31" s="86" t="s">
        <v>29</v>
      </c>
      <c r="CP31" s="86"/>
      <c r="CQ31" s="19">
        <f>CQ36</f>
        <v>0</v>
      </c>
      <c r="CR31" s="20">
        <v>1.6</v>
      </c>
      <c r="CS31" s="86" t="s">
        <v>29</v>
      </c>
      <c r="CT31" s="86"/>
      <c r="CU31" s="19">
        <f>CU36</f>
        <v>0</v>
      </c>
      <c r="CV31" s="20">
        <v>1.6</v>
      </c>
      <c r="CW31" s="86" t="s">
        <v>29</v>
      </c>
      <c r="CX31" s="86"/>
      <c r="CY31" s="19">
        <f>CY36</f>
        <v>0</v>
      </c>
      <c r="CZ31" s="20">
        <v>1.6</v>
      </c>
      <c r="DA31" s="86" t="s">
        <v>29</v>
      </c>
      <c r="DB31" s="86"/>
      <c r="DC31" s="19">
        <f>DC36</f>
        <v>0</v>
      </c>
      <c r="DD31" s="20">
        <v>1.6</v>
      </c>
      <c r="DE31" s="86" t="s">
        <v>29</v>
      </c>
      <c r="DF31" s="86"/>
      <c r="DG31" s="19">
        <f>DG36</f>
        <v>0</v>
      </c>
      <c r="DH31" s="20">
        <v>1.6</v>
      </c>
      <c r="DI31" s="86" t="s">
        <v>29</v>
      </c>
      <c r="DJ31" s="86"/>
      <c r="DK31" s="19">
        <f>DK36</f>
        <v>0</v>
      </c>
      <c r="DL31" s="20">
        <v>1.6</v>
      </c>
      <c r="DM31" s="86" t="s">
        <v>29</v>
      </c>
      <c r="DN31" s="86"/>
      <c r="DO31" s="19">
        <f>DO36</f>
        <v>0</v>
      </c>
      <c r="DP31" s="20">
        <v>1.6</v>
      </c>
      <c r="DQ31" s="86" t="s">
        <v>29</v>
      </c>
      <c r="DR31" s="86"/>
      <c r="DS31" s="19">
        <f>DS36</f>
        <v>0</v>
      </c>
      <c r="DT31" s="20">
        <v>1.6</v>
      </c>
      <c r="DU31" s="86" t="s">
        <v>29</v>
      </c>
      <c r="DV31" s="86"/>
      <c r="DW31" s="19">
        <f>DW36</f>
        <v>0</v>
      </c>
      <c r="DX31" s="20">
        <v>1.6</v>
      </c>
      <c r="DY31" s="86" t="s">
        <v>29</v>
      </c>
      <c r="DZ31" s="86"/>
      <c r="EA31" s="19">
        <f>EA36</f>
        <v>0</v>
      </c>
      <c r="EB31" s="20">
        <v>1.6</v>
      </c>
      <c r="EC31" s="86" t="s">
        <v>29</v>
      </c>
      <c r="ED31" s="86"/>
      <c r="EE31" s="19">
        <f>EE36</f>
        <v>0</v>
      </c>
      <c r="EF31" s="20">
        <v>1.6</v>
      </c>
      <c r="EG31" s="86" t="s">
        <v>29</v>
      </c>
      <c r="EH31" s="86"/>
      <c r="EI31" s="19">
        <f>EI36</f>
        <v>0</v>
      </c>
      <c r="EJ31" s="20">
        <v>1.6</v>
      </c>
      <c r="EK31" s="86" t="s">
        <v>29</v>
      </c>
      <c r="EL31" s="86"/>
      <c r="EM31" s="19">
        <f>EM36</f>
        <v>0</v>
      </c>
      <c r="EN31" s="20">
        <v>1.6</v>
      </c>
      <c r="EO31" s="86" t="s">
        <v>29</v>
      </c>
      <c r="EP31" s="86"/>
      <c r="EQ31" s="19">
        <f>EQ36</f>
        <v>0</v>
      </c>
      <c r="ER31" s="20">
        <v>1.6</v>
      </c>
      <c r="ES31" s="86" t="s">
        <v>29</v>
      </c>
      <c r="ET31" s="86"/>
      <c r="EU31" s="19">
        <f>EU36</f>
        <v>0</v>
      </c>
      <c r="EV31" s="20">
        <v>1.6</v>
      </c>
      <c r="EW31" s="86" t="s">
        <v>29</v>
      </c>
      <c r="EX31" s="86"/>
      <c r="EY31" s="19">
        <f>EY36</f>
        <v>0</v>
      </c>
      <c r="EZ31" s="20">
        <v>1.6</v>
      </c>
      <c r="FA31" s="86" t="s">
        <v>29</v>
      </c>
      <c r="FB31" s="86"/>
      <c r="FC31" s="19">
        <f>FC36</f>
        <v>0</v>
      </c>
      <c r="FD31" s="20">
        <v>1.6</v>
      </c>
      <c r="FE31" s="86" t="s">
        <v>29</v>
      </c>
      <c r="FF31" s="86"/>
      <c r="FG31" s="19">
        <f>FG36</f>
        <v>0</v>
      </c>
      <c r="FH31" s="20">
        <v>1.6</v>
      </c>
      <c r="FI31" s="86" t="s">
        <v>29</v>
      </c>
      <c r="FJ31" s="86"/>
      <c r="FK31" s="19">
        <f>FK36</f>
        <v>0</v>
      </c>
      <c r="FL31" s="20">
        <v>1.6</v>
      </c>
      <c r="FM31" s="86" t="s">
        <v>29</v>
      </c>
      <c r="FN31" s="86"/>
      <c r="FO31" s="19">
        <f>FO36</f>
        <v>0</v>
      </c>
      <c r="FP31" s="20">
        <v>1.6</v>
      </c>
      <c r="FQ31" s="86" t="s">
        <v>29</v>
      </c>
      <c r="FR31" s="86"/>
      <c r="FS31" s="19">
        <f>FS36</f>
        <v>0</v>
      </c>
      <c r="FT31" s="20">
        <v>1.6</v>
      </c>
      <c r="FU31" s="86" t="s">
        <v>29</v>
      </c>
      <c r="FV31" s="86"/>
      <c r="FW31" s="19">
        <f>FW36</f>
        <v>0</v>
      </c>
      <c r="FX31" s="20">
        <v>1.6</v>
      </c>
      <c r="FY31" s="86" t="s">
        <v>29</v>
      </c>
      <c r="FZ31" s="86"/>
      <c r="GA31" s="19">
        <f>GA36</f>
        <v>0</v>
      </c>
      <c r="GB31" s="20">
        <v>1.6</v>
      </c>
      <c r="GC31" s="86" t="s">
        <v>29</v>
      </c>
      <c r="GD31" s="86"/>
      <c r="GE31" s="19">
        <f>GE36</f>
        <v>0</v>
      </c>
      <c r="GF31" s="20">
        <v>1.6</v>
      </c>
      <c r="GG31" s="86" t="s">
        <v>29</v>
      </c>
      <c r="GH31" s="86"/>
      <c r="GI31" s="19">
        <f>GI36</f>
        <v>0</v>
      </c>
      <c r="GJ31" s="20">
        <v>1.6</v>
      </c>
      <c r="GK31" s="86" t="s">
        <v>29</v>
      </c>
      <c r="GL31" s="86"/>
      <c r="GM31" s="19">
        <f>GM36</f>
        <v>0</v>
      </c>
      <c r="GN31" s="20">
        <v>1.6</v>
      </c>
      <c r="GO31" s="86" t="s">
        <v>29</v>
      </c>
      <c r="GP31" s="86"/>
      <c r="GQ31" s="19">
        <f>GQ36</f>
        <v>0</v>
      </c>
      <c r="GR31" s="20">
        <v>1.6</v>
      </c>
      <c r="GS31" s="86" t="s">
        <v>29</v>
      </c>
      <c r="GT31" s="86"/>
      <c r="GU31" s="19">
        <f>GU36</f>
        <v>0</v>
      </c>
      <c r="GV31" s="20">
        <v>1.6</v>
      </c>
      <c r="GW31" s="86" t="s">
        <v>29</v>
      </c>
      <c r="GX31" s="86"/>
      <c r="GY31" s="19">
        <f>GY36</f>
        <v>0</v>
      </c>
      <c r="GZ31" s="20">
        <v>1.6</v>
      </c>
      <c r="HA31" s="86" t="s">
        <v>29</v>
      </c>
      <c r="HB31" s="86"/>
      <c r="HC31" s="19">
        <f>HC36</f>
        <v>0</v>
      </c>
      <c r="HD31" s="20">
        <v>1.6</v>
      </c>
      <c r="HE31" s="86" t="s">
        <v>29</v>
      </c>
      <c r="HF31" s="86"/>
      <c r="HG31" s="19">
        <f>HG36</f>
        <v>0</v>
      </c>
      <c r="HH31" s="20">
        <v>1.6</v>
      </c>
      <c r="HI31" s="86" t="s">
        <v>29</v>
      </c>
      <c r="HJ31" s="86"/>
      <c r="HK31" s="19">
        <f>HK36</f>
        <v>0</v>
      </c>
      <c r="HL31" s="20">
        <v>1.6</v>
      </c>
      <c r="HM31" s="86" t="s">
        <v>29</v>
      </c>
      <c r="HN31" s="86"/>
      <c r="HO31" s="19">
        <f>HO36</f>
        <v>0</v>
      </c>
      <c r="HP31" s="20">
        <v>1.6</v>
      </c>
      <c r="HQ31" s="86" t="s">
        <v>29</v>
      </c>
      <c r="HR31" s="86"/>
      <c r="HS31" s="19">
        <f>HS36</f>
        <v>0</v>
      </c>
      <c r="HT31" s="20">
        <v>1.6</v>
      </c>
      <c r="HU31" s="86" t="s">
        <v>29</v>
      </c>
      <c r="HV31" s="86"/>
      <c r="HW31" s="19">
        <f>HW36</f>
        <v>0</v>
      </c>
      <c r="HX31" s="20">
        <v>1.6</v>
      </c>
      <c r="HY31" s="86" t="s">
        <v>29</v>
      </c>
      <c r="HZ31" s="86"/>
      <c r="IA31" s="19">
        <f>IA36</f>
        <v>0</v>
      </c>
      <c r="IB31" s="20">
        <v>1.6</v>
      </c>
      <c r="IC31" s="86" t="s">
        <v>29</v>
      </c>
      <c r="ID31" s="86"/>
      <c r="IE31" s="19">
        <f>IE36</f>
        <v>0</v>
      </c>
      <c r="IF31" s="20">
        <v>1.6</v>
      </c>
      <c r="IG31" s="86" t="s">
        <v>29</v>
      </c>
      <c r="IH31" s="86"/>
      <c r="II31" s="19">
        <f>II36</f>
        <v>0</v>
      </c>
      <c r="IJ31" s="20">
        <v>1.6</v>
      </c>
      <c r="IK31" s="86" t="s">
        <v>29</v>
      </c>
      <c r="IL31" s="86"/>
      <c r="IM31" s="19">
        <f>IM36</f>
        <v>0</v>
      </c>
      <c r="IN31" s="20">
        <v>1.6</v>
      </c>
      <c r="IO31" s="86" t="s">
        <v>29</v>
      </c>
      <c r="IP31" s="86"/>
      <c r="IQ31" s="19">
        <f>IQ36</f>
        <v>0</v>
      </c>
      <c r="IR31" s="20">
        <v>1.6</v>
      </c>
      <c r="IS31" s="86" t="s">
        <v>29</v>
      </c>
      <c r="IT31" s="86"/>
      <c r="IU31" s="19">
        <f>IU36</f>
        <v>0</v>
      </c>
    </row>
    <row r="32" spans="1:255" s="18" customFormat="1" ht="36.75" customHeight="1" thickBot="1" x14ac:dyDescent="0.35">
      <c r="A32" s="35" t="s">
        <v>66</v>
      </c>
      <c r="B32" s="45" t="s">
        <v>109</v>
      </c>
      <c r="C32" s="79">
        <v>4</v>
      </c>
      <c r="D32" s="37" t="s">
        <v>12</v>
      </c>
    </row>
    <row r="33" spans="1:4" s="5" customFormat="1" ht="78.75" customHeight="1" thickBot="1" x14ac:dyDescent="0.35">
      <c r="A33" s="82"/>
      <c r="B33" s="47" t="s">
        <v>110</v>
      </c>
      <c r="C33" s="77">
        <v>4</v>
      </c>
      <c r="D33" s="39"/>
    </row>
    <row r="34" spans="1:4" ht="30.75" thickBot="1" x14ac:dyDescent="0.35">
      <c r="A34" s="36" t="s">
        <v>0</v>
      </c>
      <c r="B34" s="51" t="s">
        <v>21</v>
      </c>
      <c r="C34" s="22">
        <f>C35+C39+C42+C48+C50+C52+C56</f>
        <v>30</v>
      </c>
      <c r="D34" s="23"/>
    </row>
    <row r="35" spans="1:4" s="5" customFormat="1" ht="30.75" thickBot="1" x14ac:dyDescent="0.35">
      <c r="A35" s="35" t="s">
        <v>67</v>
      </c>
      <c r="B35" s="45" t="s">
        <v>34</v>
      </c>
      <c r="C35" s="25">
        <f>C36+C37+C38</f>
        <v>6</v>
      </c>
      <c r="D35" s="37" t="s">
        <v>12</v>
      </c>
    </row>
    <row r="36" spans="1:4" s="5" customFormat="1" x14ac:dyDescent="0.3">
      <c r="A36" s="87"/>
      <c r="B36" s="46" t="s">
        <v>30</v>
      </c>
      <c r="C36" s="16">
        <v>2</v>
      </c>
      <c r="D36" s="32"/>
    </row>
    <row r="37" spans="1:4" s="5" customFormat="1" ht="30" x14ac:dyDescent="0.3">
      <c r="A37" s="89"/>
      <c r="B37" s="50" t="s">
        <v>35</v>
      </c>
      <c r="C37" s="4">
        <v>2</v>
      </c>
      <c r="D37" s="33"/>
    </row>
    <row r="38" spans="1:4" s="5" customFormat="1" ht="30.75" thickBot="1" x14ac:dyDescent="0.35">
      <c r="A38" s="88"/>
      <c r="B38" s="49" t="s">
        <v>111</v>
      </c>
      <c r="C38" s="27">
        <v>2</v>
      </c>
      <c r="D38" s="8"/>
    </row>
    <row r="39" spans="1:4" s="5" customFormat="1" ht="30.75" thickBot="1" x14ac:dyDescent="0.35">
      <c r="A39" s="35" t="s">
        <v>68</v>
      </c>
      <c r="B39" s="45" t="s">
        <v>36</v>
      </c>
      <c r="C39" s="25">
        <v>4</v>
      </c>
      <c r="D39" s="40" t="s">
        <v>47</v>
      </c>
    </row>
    <row r="40" spans="1:4" s="5" customFormat="1" x14ac:dyDescent="0.3">
      <c r="A40" s="87"/>
      <c r="B40" s="52" t="s">
        <v>37</v>
      </c>
      <c r="C40" s="16">
        <v>2</v>
      </c>
      <c r="D40" s="32"/>
    </row>
    <row r="41" spans="1:4" s="5" customFormat="1" ht="15.75" thickBot="1" x14ac:dyDescent="0.35">
      <c r="A41" s="88"/>
      <c r="B41" s="53" t="s">
        <v>38</v>
      </c>
      <c r="C41" s="27">
        <v>2</v>
      </c>
      <c r="D41" s="8"/>
    </row>
    <row r="42" spans="1:4" s="5" customFormat="1" ht="30.75" thickBot="1" x14ac:dyDescent="0.35">
      <c r="A42" s="72" t="s">
        <v>69</v>
      </c>
      <c r="B42" s="64" t="s">
        <v>112</v>
      </c>
      <c r="C42" s="73">
        <f>C47</f>
        <v>4</v>
      </c>
      <c r="D42" s="74" t="s">
        <v>13</v>
      </c>
    </row>
    <row r="43" spans="1:4" s="5" customFormat="1" x14ac:dyDescent="0.3">
      <c r="A43" s="70"/>
      <c r="B43" s="58" t="s">
        <v>113</v>
      </c>
      <c r="C43" s="7">
        <v>0</v>
      </c>
      <c r="D43" s="4"/>
    </row>
    <row r="44" spans="1:4" s="5" customFormat="1" x14ac:dyDescent="0.3">
      <c r="A44" s="70"/>
      <c r="B44" s="58" t="s">
        <v>114</v>
      </c>
      <c r="C44" s="7">
        <v>1</v>
      </c>
      <c r="D44" s="4"/>
    </row>
    <row r="45" spans="1:4" s="5" customFormat="1" x14ac:dyDescent="0.3">
      <c r="A45" s="70"/>
      <c r="B45" s="58" t="s">
        <v>115</v>
      </c>
      <c r="C45" s="7">
        <v>2</v>
      </c>
      <c r="D45" s="4"/>
    </row>
    <row r="46" spans="1:4" s="5" customFormat="1" x14ac:dyDescent="0.3">
      <c r="A46" s="70"/>
      <c r="B46" s="58" t="s">
        <v>116</v>
      </c>
      <c r="C46" s="7">
        <v>3</v>
      </c>
      <c r="D46" s="4"/>
    </row>
    <row r="47" spans="1:4" s="5" customFormat="1" ht="15.75" thickBot="1" x14ac:dyDescent="0.35">
      <c r="A47" s="70"/>
      <c r="B47" s="58" t="s">
        <v>117</v>
      </c>
      <c r="C47" s="7">
        <v>4</v>
      </c>
      <c r="D47" s="4"/>
    </row>
    <row r="48" spans="1:4" s="5" customFormat="1" ht="38.25" customHeight="1" thickBot="1" x14ac:dyDescent="0.35">
      <c r="A48" s="72" t="s">
        <v>70</v>
      </c>
      <c r="B48" s="66" t="s">
        <v>39</v>
      </c>
      <c r="C48" s="75">
        <v>3</v>
      </c>
      <c r="D48" s="67" t="s">
        <v>12</v>
      </c>
    </row>
    <row r="49" spans="1:4" s="5" customFormat="1" ht="30.75" thickBot="1" x14ac:dyDescent="0.35">
      <c r="A49" s="83"/>
      <c r="B49" s="50" t="s">
        <v>93</v>
      </c>
      <c r="C49" s="4">
        <v>3</v>
      </c>
      <c r="D49" s="33"/>
    </row>
    <row r="50" spans="1:4" s="5" customFormat="1" ht="30.75" thickBot="1" x14ac:dyDescent="0.35">
      <c r="A50" s="72" t="s">
        <v>71</v>
      </c>
      <c r="B50" s="45" t="s">
        <v>6</v>
      </c>
      <c r="C50" s="25">
        <v>4</v>
      </c>
      <c r="D50" s="37" t="s">
        <v>12</v>
      </c>
    </row>
    <row r="51" spans="1:4" ht="15.75" thickBot="1" x14ac:dyDescent="0.35">
      <c r="A51" s="69"/>
      <c r="B51" s="46" t="s">
        <v>91</v>
      </c>
      <c r="C51" s="24">
        <v>4</v>
      </c>
      <c r="D51" s="34"/>
    </row>
    <row r="52" spans="1:4" ht="30.75" thickBot="1" x14ac:dyDescent="0.35">
      <c r="A52" s="76" t="s">
        <v>72</v>
      </c>
      <c r="B52" s="45" t="s">
        <v>16</v>
      </c>
      <c r="C52" s="25">
        <f>SUM(C53:C55)</f>
        <v>8</v>
      </c>
      <c r="D52" s="37" t="s">
        <v>12</v>
      </c>
    </row>
    <row r="53" spans="1:4" ht="18" customHeight="1" x14ac:dyDescent="0.3">
      <c r="A53" s="111"/>
      <c r="B53" s="46" t="s">
        <v>9</v>
      </c>
      <c r="C53" s="16">
        <v>3</v>
      </c>
      <c r="D53" s="41"/>
    </row>
    <row r="54" spans="1:4" ht="30" x14ac:dyDescent="0.3">
      <c r="A54" s="112"/>
      <c r="B54" s="50" t="s">
        <v>8</v>
      </c>
      <c r="C54" s="7">
        <v>3</v>
      </c>
      <c r="D54" s="42"/>
    </row>
    <row r="55" spans="1:4" ht="30.75" thickBot="1" x14ac:dyDescent="0.35">
      <c r="A55" s="113"/>
      <c r="B55" s="44" t="s">
        <v>14</v>
      </c>
      <c r="C55" s="26">
        <v>2</v>
      </c>
      <c r="D55" s="43"/>
    </row>
    <row r="56" spans="1:4" ht="30.75" thickBot="1" x14ac:dyDescent="0.35">
      <c r="A56" s="72" t="s">
        <v>92</v>
      </c>
      <c r="B56" s="45" t="s">
        <v>25</v>
      </c>
      <c r="C56" s="25">
        <f>SUM(C57:C58)</f>
        <v>1</v>
      </c>
      <c r="D56" s="37" t="s">
        <v>12</v>
      </c>
    </row>
    <row r="57" spans="1:4" ht="30" x14ac:dyDescent="0.3">
      <c r="A57" s="90"/>
      <c r="B57" s="47" t="s">
        <v>27</v>
      </c>
      <c r="C57" s="16">
        <v>0</v>
      </c>
      <c r="D57" s="34"/>
    </row>
    <row r="58" spans="1:4" ht="33" customHeight="1" thickBot="1" x14ac:dyDescent="0.35">
      <c r="A58" s="110"/>
      <c r="B58" s="44" t="s">
        <v>28</v>
      </c>
      <c r="C58" s="26">
        <v>1</v>
      </c>
      <c r="D58" s="6"/>
    </row>
    <row r="59" spans="1:4" ht="45.75" thickBot="1" x14ac:dyDescent="0.35">
      <c r="A59" s="36" t="s">
        <v>1</v>
      </c>
      <c r="B59" s="54" t="s">
        <v>22</v>
      </c>
      <c r="C59" s="22">
        <f>C60+C63+C66+C70+C73+C76+C78</f>
        <v>30</v>
      </c>
      <c r="D59" s="23"/>
    </row>
    <row r="60" spans="1:4" ht="30.75" thickBot="1" x14ac:dyDescent="0.35">
      <c r="A60" s="35" t="s">
        <v>60</v>
      </c>
      <c r="B60" s="45" t="s">
        <v>7</v>
      </c>
      <c r="C60" s="25">
        <f>C61+C62</f>
        <v>4</v>
      </c>
      <c r="D60" s="37" t="s">
        <v>12</v>
      </c>
    </row>
    <row r="61" spans="1:4" ht="30" x14ac:dyDescent="0.3">
      <c r="A61" s="87"/>
      <c r="B61" s="46" t="s">
        <v>40</v>
      </c>
      <c r="C61" s="24">
        <v>2</v>
      </c>
      <c r="D61" s="34"/>
    </row>
    <row r="62" spans="1:4" ht="30.75" thickBot="1" x14ac:dyDescent="0.35">
      <c r="A62" s="88"/>
      <c r="B62" s="44" t="s">
        <v>75</v>
      </c>
      <c r="C62" s="26">
        <v>2</v>
      </c>
      <c r="D62" s="6"/>
    </row>
    <row r="63" spans="1:4" ht="30.75" thickBot="1" x14ac:dyDescent="0.35">
      <c r="A63" s="35" t="s">
        <v>61</v>
      </c>
      <c r="B63" s="45" t="s">
        <v>41</v>
      </c>
      <c r="C63" s="28">
        <v>6</v>
      </c>
      <c r="D63" s="37" t="s">
        <v>12</v>
      </c>
    </row>
    <row r="64" spans="1:4" x14ac:dyDescent="0.3">
      <c r="A64" s="90"/>
      <c r="B64" s="55" t="s">
        <v>42</v>
      </c>
      <c r="C64" s="24">
        <v>3</v>
      </c>
      <c r="D64" s="34"/>
    </row>
    <row r="65" spans="1:4" ht="30.75" thickBot="1" x14ac:dyDescent="0.35">
      <c r="A65" s="110"/>
      <c r="B65" s="56" t="s">
        <v>57</v>
      </c>
      <c r="C65" s="29">
        <v>3</v>
      </c>
      <c r="D65" s="6"/>
    </row>
    <row r="66" spans="1:4" ht="30.75" thickBot="1" x14ac:dyDescent="0.35">
      <c r="A66" s="35" t="s">
        <v>73</v>
      </c>
      <c r="B66" s="57" t="s">
        <v>15</v>
      </c>
      <c r="C66" s="25">
        <f>SUM(C67:C69)</f>
        <v>8</v>
      </c>
      <c r="D66" s="37" t="s">
        <v>12</v>
      </c>
    </row>
    <row r="67" spans="1:4" x14ac:dyDescent="0.3">
      <c r="A67" s="99"/>
      <c r="B67" s="47" t="s">
        <v>53</v>
      </c>
      <c r="C67" s="16">
        <v>3</v>
      </c>
      <c r="D67" s="34"/>
    </row>
    <row r="68" spans="1:4" ht="30" x14ac:dyDescent="0.3">
      <c r="A68" s="99"/>
      <c r="B68" s="58" t="s">
        <v>85</v>
      </c>
      <c r="C68" s="7">
        <v>3</v>
      </c>
      <c r="D68" s="12"/>
    </row>
    <row r="69" spans="1:4" ht="30.75" thickBot="1" x14ac:dyDescent="0.35">
      <c r="A69" s="99"/>
      <c r="B69" s="53" t="s">
        <v>86</v>
      </c>
      <c r="C69" s="27">
        <v>2</v>
      </c>
      <c r="D69" s="6"/>
    </row>
    <row r="70" spans="1:4" ht="30.75" thickBot="1" x14ac:dyDescent="0.35">
      <c r="A70" s="35" t="s">
        <v>58</v>
      </c>
      <c r="B70" s="45" t="s">
        <v>17</v>
      </c>
      <c r="C70" s="25">
        <v>4</v>
      </c>
      <c r="D70" s="37" t="s">
        <v>12</v>
      </c>
    </row>
    <row r="71" spans="1:4" ht="30" x14ac:dyDescent="0.3">
      <c r="A71" s="85"/>
      <c r="B71" s="46" t="s">
        <v>54</v>
      </c>
      <c r="C71" s="24">
        <v>2</v>
      </c>
      <c r="D71" s="34"/>
    </row>
    <row r="72" spans="1:4" ht="30.75" thickBot="1" x14ac:dyDescent="0.35">
      <c r="A72" s="85"/>
      <c r="B72" s="44" t="s">
        <v>55</v>
      </c>
      <c r="C72" s="26">
        <v>2</v>
      </c>
      <c r="D72" s="6"/>
    </row>
    <row r="73" spans="1:4" ht="30.75" thickBot="1" x14ac:dyDescent="0.35">
      <c r="A73" s="35" t="s">
        <v>59</v>
      </c>
      <c r="B73" s="45" t="s">
        <v>43</v>
      </c>
      <c r="C73" s="25">
        <v>4</v>
      </c>
      <c r="D73" s="23"/>
    </row>
    <row r="74" spans="1:4" x14ac:dyDescent="0.3">
      <c r="A74" s="90"/>
      <c r="B74" s="47" t="s">
        <v>44</v>
      </c>
      <c r="C74" s="24">
        <v>2</v>
      </c>
      <c r="D74" s="34"/>
    </row>
    <row r="75" spans="1:4" ht="12.75" customHeight="1" thickBot="1" x14ac:dyDescent="0.35">
      <c r="A75" s="110"/>
      <c r="B75" s="49" t="s">
        <v>45</v>
      </c>
      <c r="C75" s="26">
        <v>2</v>
      </c>
      <c r="D75" s="6"/>
    </row>
    <row r="76" spans="1:4" ht="12.75" customHeight="1" thickBot="1" x14ac:dyDescent="0.35">
      <c r="A76" s="35">
        <v>3.6</v>
      </c>
      <c r="B76" s="35" t="s">
        <v>87</v>
      </c>
      <c r="C76" s="35">
        <v>1</v>
      </c>
      <c r="D76" s="35"/>
    </row>
    <row r="77" spans="1:4" ht="31.5" customHeight="1" thickBot="1" x14ac:dyDescent="0.35">
      <c r="A77" s="1"/>
      <c r="B77" s="60" t="s">
        <v>88</v>
      </c>
      <c r="C77" s="61">
        <v>1</v>
      </c>
      <c r="D77" s="62"/>
    </row>
    <row r="78" spans="1:4" ht="30.75" thickBot="1" x14ac:dyDescent="0.35">
      <c r="A78" s="35">
        <v>3.7</v>
      </c>
      <c r="B78" s="45" t="s">
        <v>94</v>
      </c>
      <c r="C78" s="25">
        <v>3</v>
      </c>
      <c r="D78" s="37" t="s">
        <v>13</v>
      </c>
    </row>
    <row r="79" spans="1:4" ht="64.5" customHeight="1" x14ac:dyDescent="0.3">
      <c r="A79" s="87"/>
      <c r="B79" s="46" t="s">
        <v>96</v>
      </c>
      <c r="C79" s="30">
        <v>0</v>
      </c>
      <c r="D79" s="34"/>
    </row>
    <row r="80" spans="1:4" ht="63.75" customHeight="1" x14ac:dyDescent="0.3">
      <c r="A80" s="89"/>
      <c r="B80" s="50" t="s">
        <v>95</v>
      </c>
      <c r="C80" s="9">
        <v>1</v>
      </c>
      <c r="D80" s="12"/>
    </row>
    <row r="81" spans="1:4" ht="60.75" customHeight="1" thickBot="1" x14ac:dyDescent="0.35">
      <c r="A81" s="88"/>
      <c r="B81" s="44" t="s">
        <v>97</v>
      </c>
      <c r="C81" s="10">
        <v>3</v>
      </c>
      <c r="D81" s="6"/>
    </row>
    <row r="82" spans="1:4" ht="30.75" thickBot="1" x14ac:dyDescent="0.35">
      <c r="A82" s="36">
        <v>4</v>
      </c>
      <c r="B82" s="51" t="s">
        <v>23</v>
      </c>
      <c r="C82" s="22">
        <f>C83+C86</f>
        <v>10</v>
      </c>
      <c r="D82" s="23"/>
    </row>
    <row r="83" spans="1:4" ht="30.75" thickBot="1" x14ac:dyDescent="0.35">
      <c r="A83" s="35" t="s">
        <v>62</v>
      </c>
      <c r="B83" s="45" t="s">
        <v>18</v>
      </c>
      <c r="C83" s="25">
        <v>3</v>
      </c>
      <c r="D83" s="37" t="s">
        <v>47</v>
      </c>
    </row>
    <row r="84" spans="1:4" ht="60" x14ac:dyDescent="0.3">
      <c r="A84" s="87"/>
      <c r="B84" s="46" t="s">
        <v>46</v>
      </c>
      <c r="C84" s="24">
        <v>1</v>
      </c>
      <c r="D84" s="34"/>
    </row>
    <row r="85" spans="1:4" ht="30.75" thickBot="1" x14ac:dyDescent="0.35">
      <c r="A85" s="88"/>
      <c r="B85" s="44" t="s">
        <v>48</v>
      </c>
      <c r="C85" s="31">
        <v>2</v>
      </c>
      <c r="D85" s="11"/>
    </row>
    <row r="86" spans="1:4" ht="30.75" thickBot="1" x14ac:dyDescent="0.35">
      <c r="A86" s="35" t="s">
        <v>74</v>
      </c>
      <c r="B86" s="59" t="s">
        <v>49</v>
      </c>
      <c r="C86" s="25">
        <f>SUM(C87:C90)</f>
        <v>7</v>
      </c>
      <c r="D86" s="37" t="s">
        <v>12</v>
      </c>
    </row>
    <row r="87" spans="1:4" ht="30" x14ac:dyDescent="0.3">
      <c r="A87" s="90"/>
      <c r="B87" s="46" t="s">
        <v>50</v>
      </c>
      <c r="C87" s="16">
        <v>2</v>
      </c>
      <c r="D87" s="34"/>
    </row>
    <row r="88" spans="1:4" ht="30" x14ac:dyDescent="0.3">
      <c r="A88" s="91"/>
      <c r="B88" s="50" t="s">
        <v>52</v>
      </c>
      <c r="C88" s="7">
        <v>2</v>
      </c>
      <c r="D88" s="12"/>
    </row>
    <row r="89" spans="1:4" ht="30" x14ac:dyDescent="0.3">
      <c r="A89" s="91"/>
      <c r="B89" s="50" t="s">
        <v>51</v>
      </c>
      <c r="C89" s="7">
        <v>2</v>
      </c>
      <c r="D89" s="12"/>
    </row>
    <row r="90" spans="1:4" ht="37.5" customHeight="1" thickBot="1" x14ac:dyDescent="0.35">
      <c r="A90" s="110"/>
      <c r="B90" s="44" t="s">
        <v>76</v>
      </c>
      <c r="C90" s="27">
        <v>1</v>
      </c>
      <c r="D90" s="6"/>
    </row>
    <row r="91" spans="1:4" x14ac:dyDescent="0.3">
      <c r="A91" s="117" t="s">
        <v>24</v>
      </c>
      <c r="B91" s="118"/>
      <c r="C91" s="118"/>
      <c r="D91" s="119"/>
    </row>
    <row r="92" spans="1:4" ht="15" customHeight="1" x14ac:dyDescent="0.3">
      <c r="A92" s="120" t="s">
        <v>2</v>
      </c>
      <c r="B92" s="121"/>
      <c r="C92" s="121"/>
      <c r="D92" s="122"/>
    </row>
    <row r="93" spans="1:4" ht="15" customHeight="1" thickBot="1" x14ac:dyDescent="0.35">
      <c r="A93" s="114" t="s">
        <v>19</v>
      </c>
      <c r="B93" s="115"/>
      <c r="C93" s="115"/>
      <c r="D93" s="116"/>
    </row>
    <row r="94" spans="1:4" ht="29.25" customHeight="1" thickBot="1" x14ac:dyDescent="0.35">
      <c r="A94" s="107" t="s">
        <v>20</v>
      </c>
      <c r="B94" s="108"/>
      <c r="C94" s="108"/>
      <c r="D94" s="109"/>
    </row>
  </sheetData>
  <mergeCells count="92">
    <mergeCell ref="A94:D94"/>
    <mergeCell ref="A57:A58"/>
    <mergeCell ref="A26:A27"/>
    <mergeCell ref="A53:A55"/>
    <mergeCell ref="A93:D93"/>
    <mergeCell ref="A91:D91"/>
    <mergeCell ref="A92:D92"/>
    <mergeCell ref="A61:A62"/>
    <mergeCell ref="A64:A65"/>
    <mergeCell ref="A87:A90"/>
    <mergeCell ref="A74:A75"/>
    <mergeCell ref="A79:A81"/>
    <mergeCell ref="A84:A85"/>
    <mergeCell ref="A29:A31"/>
    <mergeCell ref="A67:A69"/>
    <mergeCell ref="A1:D1"/>
    <mergeCell ref="A20:A24"/>
    <mergeCell ref="A2:B2"/>
    <mergeCell ref="A7:B7"/>
    <mergeCell ref="A3:D3"/>
    <mergeCell ref="A4:D4"/>
    <mergeCell ref="A12:A14"/>
    <mergeCell ref="A6:B6"/>
    <mergeCell ref="A5:D5"/>
    <mergeCell ref="A8:B8"/>
    <mergeCell ref="A16:A18"/>
    <mergeCell ref="FM31:FN31"/>
    <mergeCell ref="A40:A41"/>
    <mergeCell ref="A36:A38"/>
    <mergeCell ref="FE31:FF31"/>
    <mergeCell ref="FI31:FJ31"/>
    <mergeCell ref="DA31:DB31"/>
    <mergeCell ref="DE31:DF31"/>
    <mergeCell ref="DY31:DZ31"/>
    <mergeCell ref="EC31:ED31"/>
    <mergeCell ref="EG31:EH31"/>
    <mergeCell ref="EK31:EL31"/>
    <mergeCell ref="Q31:R31"/>
    <mergeCell ref="Y31:Z31"/>
    <mergeCell ref="I31:J31"/>
    <mergeCell ref="DI31:DJ31"/>
    <mergeCell ref="M31:N31"/>
    <mergeCell ref="CW31:CX31"/>
    <mergeCell ref="CK31:CL31"/>
    <mergeCell ref="BM31:BN31"/>
    <mergeCell ref="BQ31:BR31"/>
    <mergeCell ref="BU31:BV31"/>
    <mergeCell ref="AK31:AL31"/>
    <mergeCell ref="AO31:AP31"/>
    <mergeCell ref="AS31:AT31"/>
    <mergeCell ref="AW31:AX31"/>
    <mergeCell ref="IS31:IT31"/>
    <mergeCell ref="FQ31:FR31"/>
    <mergeCell ref="U31:V31"/>
    <mergeCell ref="ES31:ET31"/>
    <mergeCell ref="EW31:EX31"/>
    <mergeCell ref="FA31:FB31"/>
    <mergeCell ref="EO31:EP31"/>
    <mergeCell ref="BI31:BJ31"/>
    <mergeCell ref="FU31:FV31"/>
    <mergeCell ref="HA31:HB31"/>
    <mergeCell ref="HE31:HF31"/>
    <mergeCell ref="DM31:DN31"/>
    <mergeCell ref="DQ31:DR31"/>
    <mergeCell ref="DU31:DV31"/>
    <mergeCell ref="BA31:BB31"/>
    <mergeCell ref="BE31:BF31"/>
    <mergeCell ref="HI31:HJ31"/>
    <mergeCell ref="IC31:ID31"/>
    <mergeCell ref="IG31:IH31"/>
    <mergeCell ref="IK31:IL31"/>
    <mergeCell ref="IO31:IP31"/>
    <mergeCell ref="HM31:HN31"/>
    <mergeCell ref="HQ31:HR31"/>
    <mergeCell ref="HU31:HV31"/>
    <mergeCell ref="HY31:HZ31"/>
    <mergeCell ref="A71:A72"/>
    <mergeCell ref="GW31:GX31"/>
    <mergeCell ref="BY31:BZ31"/>
    <mergeCell ref="CC31:CD31"/>
    <mergeCell ref="CG31:CH31"/>
    <mergeCell ref="GC31:GD31"/>
    <mergeCell ref="GG31:GH31"/>
    <mergeCell ref="GK31:GL31"/>
    <mergeCell ref="GO31:GP31"/>
    <mergeCell ref="GS31:GT31"/>
    <mergeCell ref="FY31:FZ31"/>
    <mergeCell ref="CO31:CP31"/>
    <mergeCell ref="CS31:CT31"/>
    <mergeCell ref="E31:F31"/>
    <mergeCell ref="AC31:AD31"/>
    <mergeCell ref="AG31:AH31"/>
  </mergeCells>
  <phoneticPr fontId="0" type="noConversion"/>
  <printOptions horizontalCentered="1"/>
  <pageMargins left="0.7" right="0.7" top="0.75" bottom="0.75" header="0.3" footer="0.3"/>
  <pageSetup paperSize="9" scale="98" fitToHeight="6" orientation="landscape" r:id="rId1"/>
  <rowBreaks count="1" manualBreakCount="1">
    <brk id="69" min="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2017-07-24T08:37:42Z</cp:lastPrinted>
  <dcterms:created xsi:type="dcterms:W3CDTF">2016-03-29T05:43:46Z</dcterms:created>
  <dcterms:modified xsi:type="dcterms:W3CDTF">2018-10-22T16:38:02Z</dcterms:modified>
</cp:coreProperties>
</file>